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4D7D1E-B327-4D78-941A-714B883B128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D24" i="1" l="1"/>
  <c r="N16" i="1"/>
  <c r="K16" i="1"/>
  <c r="H16" i="1"/>
  <c r="E16" i="1"/>
  <c r="B16" i="1"/>
  <c r="H18" i="1" l="1"/>
  <c r="B28" i="1" s="1"/>
  <c r="D28" i="1" s="1"/>
  <c r="D25" i="1" l="1"/>
</calcChain>
</file>

<file path=xl/sharedStrings.xml><?xml version="1.0" encoding="utf-8"?>
<sst xmlns="http://schemas.openxmlformats.org/spreadsheetml/2006/main" count="171" uniqueCount="40">
  <si>
    <t>Общие</t>
  </si>
  <si>
    <t>Траты в месяц</t>
  </si>
  <si>
    <t>Уже есть</t>
  </si>
  <si>
    <t>Что</t>
  </si>
  <si>
    <t>Стоимость</t>
  </si>
  <si>
    <t>Машина</t>
  </si>
  <si>
    <t>Ипотека</t>
  </si>
  <si>
    <t>Еда</t>
  </si>
  <si>
    <t>Телефон</t>
  </si>
  <si>
    <t>Белые кросы</t>
  </si>
  <si>
    <t>Ремонт</t>
  </si>
  <si>
    <t>Бензин</t>
  </si>
  <si>
    <t>Накопления</t>
  </si>
  <si>
    <t>Права</t>
  </si>
  <si>
    <t>Мебель</t>
  </si>
  <si>
    <t>Авто</t>
  </si>
  <si>
    <t>Отдых</t>
  </si>
  <si>
    <t>Одежда</t>
  </si>
  <si>
    <t>Долина</t>
  </si>
  <si>
    <t>Аптека</t>
  </si>
  <si>
    <t>Связь ,телефон</t>
  </si>
  <si>
    <t>Такси</t>
  </si>
  <si>
    <t>Косметика</t>
  </si>
  <si>
    <t>Праздники</t>
  </si>
  <si>
    <t>Прочее</t>
  </si>
  <si>
    <t>Заработок в месяц:</t>
  </si>
  <si>
    <t>Всего осталось накопить</t>
  </si>
  <si>
    <t>За сколько хочу достичь своих целей:</t>
  </si>
  <si>
    <t>месяцев</t>
  </si>
  <si>
    <t>лет</t>
  </si>
  <si>
    <t>Должен быть заработок в месяц:</t>
  </si>
  <si>
    <t>В реальности получится с текущим заработком за:</t>
  </si>
  <si>
    <t>Комментарии:</t>
  </si>
  <si>
    <t>цвет</t>
  </si>
  <si>
    <t>- можно менять</t>
  </si>
  <si>
    <t>Человек 1</t>
  </si>
  <si>
    <t>Человек 2</t>
  </si>
  <si>
    <t>Цели</t>
  </si>
  <si>
    <t>Нужно заполнить только желтые ячейки, все остальные ячейки, считают сами</t>
  </si>
  <si>
    <t>Скачан с https://kuznetsov-alexey.ru/sootvetstvuyut-li-tseli-tekuschey-dinamike-rosta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</si>
</sst>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"/>
  </numFmts>
  <fonts count="20" x14ac:knownFonts="1">
    <font>
      <sz val="10"/>
      <color rgb="FF000000"/>
      <name val="Arial"/>
    </font>
    <font>
      <b/>
      <sz val="14"/>
      <color rgb="FF6D9EEB"/>
      <name val="Arial"/>
    </font>
    <font>
      <sz val="10"/>
      <name val="Arial"/>
    </font>
    <font>
      <b/>
      <sz val="14"/>
      <color rgb="FF351C75"/>
      <name val="Arial"/>
    </font>
    <font>
      <b/>
      <sz val="14"/>
      <color rgb="FF8E7CC3"/>
      <name val="Arial"/>
    </font>
    <font>
      <b/>
      <sz val="14"/>
      <color rgb="FFFF00FF"/>
      <name val="Arial"/>
    </font>
    <font>
      <b/>
      <sz val="14"/>
      <color rgb="FF980000"/>
      <name val="Arial"/>
    </font>
    <font>
      <b/>
      <sz val="12"/>
      <name val="Arial"/>
    </font>
    <font>
      <sz val="10"/>
      <color rgb="FFFF00FF"/>
      <name val="Arial"/>
    </font>
    <font>
      <b/>
      <sz val="12"/>
      <color rgb="FF3D85C6"/>
      <name val="Arial"/>
    </font>
    <font>
      <b/>
      <sz val="12"/>
      <color rgb="FF674EA7"/>
      <name val="Arial"/>
    </font>
    <font>
      <b/>
      <sz val="14"/>
      <name val="Arial"/>
    </font>
    <font>
      <b/>
      <sz val="14"/>
      <color rgb="FF000000"/>
      <name val="Arial"/>
    </font>
    <font>
      <b/>
      <sz val="10"/>
      <name val="Arial"/>
    </font>
    <font>
      <sz val="10"/>
      <color rgb="FF666666"/>
      <name val="Arial"/>
    </font>
    <font>
      <sz val="10"/>
      <color rgb="FF666666"/>
      <name val="Arial"/>
    </font>
    <font>
      <b/>
      <sz val="10"/>
      <name val="Arial"/>
    </font>
    <font>
      <b/>
      <sz val="16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70C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5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3" fillId="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164" fontId="13" fillId="5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/>
    <xf numFmtId="0" fontId="16" fillId="2" borderId="18" xfId="0" applyFont="1" applyFill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/>
    <xf numFmtId="0" fontId="11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 applyAlignment="1"/>
    <xf numFmtId="0" fontId="1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10" fillId="0" borderId="6" xfId="0" applyFont="1" applyBorder="1" applyAlignment="1">
      <alignment horizontal="right" vertical="center"/>
    </xf>
    <xf numFmtId="0" fontId="2" fillId="0" borderId="6" xfId="0" applyFont="1" applyBorder="1"/>
    <xf numFmtId="0" fontId="13" fillId="0" borderId="17" xfId="0" applyFont="1" applyBorder="1" applyAlignment="1">
      <alignment horizontal="right" vertical="center"/>
    </xf>
    <xf numFmtId="0" fontId="2" fillId="0" borderId="18" xfId="0" applyFont="1" applyBorder="1"/>
    <xf numFmtId="0" fontId="13" fillId="0" borderId="14" xfId="0" applyFont="1" applyBorder="1" applyAlignment="1">
      <alignment vertical="center"/>
    </xf>
    <xf numFmtId="0" fontId="2" fillId="0" borderId="15" xfId="0" applyFont="1" applyBorder="1"/>
    <xf numFmtId="0" fontId="2" fillId="0" borderId="16" xfId="0" applyFont="1" applyBorder="1"/>
    <xf numFmtId="0" fontId="11" fillId="2" borderId="11" xfId="0" applyFont="1" applyFill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8"/>
  <sheetViews>
    <sheetView tabSelected="1" workbookViewId="0">
      <pane ySplit="3" topLeftCell="A4" activePane="bottomLeft" state="frozen"/>
      <selection pane="bottomLeft" activeCell="G26" sqref="G26"/>
    </sheetView>
  </sheetViews>
  <sheetFormatPr defaultColWidth="14.42578125" defaultRowHeight="15.75" customHeight="1" x14ac:dyDescent="0.2"/>
  <cols>
    <col min="1" max="1" width="20" customWidth="1"/>
    <col min="3" max="3" width="11.140625" customWidth="1"/>
    <col min="6" max="6" width="17.7109375" customWidth="1"/>
    <col min="10" max="10" width="16" customWidth="1"/>
  </cols>
  <sheetData>
    <row r="1" spans="1:29" ht="18" customHeight="1" x14ac:dyDescent="0.3">
      <c r="A1" s="41" t="s">
        <v>37</v>
      </c>
      <c r="B1" s="41"/>
      <c r="C1" s="41"/>
      <c r="D1" s="41"/>
      <c r="E1" s="41"/>
      <c r="F1" s="41"/>
      <c r="G1" s="41"/>
      <c r="H1" s="41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5.75" customHeight="1" x14ac:dyDescent="0.2">
      <c r="A2" s="59" t="s">
        <v>35</v>
      </c>
      <c r="B2" s="60"/>
      <c r="C2" s="1"/>
      <c r="D2" s="61" t="s">
        <v>36</v>
      </c>
      <c r="E2" s="62"/>
      <c r="F2" s="1"/>
      <c r="G2" s="42" t="s">
        <v>0</v>
      </c>
      <c r="H2" s="43"/>
      <c r="I2" s="2"/>
      <c r="J2" s="44" t="s">
        <v>1</v>
      </c>
      <c r="K2" s="45"/>
      <c r="L2" s="2"/>
      <c r="M2" s="44" t="s">
        <v>2</v>
      </c>
      <c r="N2" s="45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5.75" customHeight="1" x14ac:dyDescent="0.2">
      <c r="A3" s="4" t="s">
        <v>3</v>
      </c>
      <c r="B3" s="5" t="s">
        <v>4</v>
      </c>
      <c r="C3" s="6"/>
      <c r="D3" s="4" t="s">
        <v>3</v>
      </c>
      <c r="E3" s="5" t="s">
        <v>4</v>
      </c>
      <c r="F3" s="6"/>
      <c r="G3" s="4" t="s">
        <v>3</v>
      </c>
      <c r="H3" s="5" t="s">
        <v>4</v>
      </c>
      <c r="I3" s="7"/>
      <c r="J3" s="4" t="s">
        <v>3</v>
      </c>
      <c r="K3" s="5" t="s">
        <v>4</v>
      </c>
      <c r="L3" s="7"/>
      <c r="M3" s="4" t="s">
        <v>3</v>
      </c>
      <c r="N3" s="5" t="s">
        <v>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75" customHeight="1" x14ac:dyDescent="0.2">
      <c r="A4" s="8" t="s">
        <v>5</v>
      </c>
      <c r="B4" s="9">
        <v>1800000</v>
      </c>
      <c r="C4" s="3"/>
      <c r="D4" s="8" t="s">
        <v>5</v>
      </c>
      <c r="E4" s="9">
        <v>300000</v>
      </c>
      <c r="F4" s="3"/>
      <c r="G4" s="8" t="s">
        <v>6</v>
      </c>
      <c r="H4" s="9">
        <v>1000000</v>
      </c>
      <c r="I4" s="3"/>
      <c r="J4" s="8" t="s">
        <v>7</v>
      </c>
      <c r="K4" s="9">
        <v>12000</v>
      </c>
      <c r="L4" s="3"/>
      <c r="M4" s="8" t="s">
        <v>5</v>
      </c>
      <c r="N4" s="9">
        <v>400000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.75" customHeight="1" x14ac:dyDescent="0.2">
      <c r="A5" s="8" t="s">
        <v>8</v>
      </c>
      <c r="B5" s="9">
        <v>30000</v>
      </c>
      <c r="C5" s="3"/>
      <c r="D5" s="8" t="s">
        <v>9</v>
      </c>
      <c r="E5" s="9">
        <v>4000</v>
      </c>
      <c r="F5" s="3"/>
      <c r="G5" s="8" t="s">
        <v>10</v>
      </c>
      <c r="H5" s="9">
        <v>500000</v>
      </c>
      <c r="I5" s="3"/>
      <c r="J5" s="8" t="s">
        <v>11</v>
      </c>
      <c r="K5" s="9">
        <v>3000</v>
      </c>
      <c r="L5" s="3"/>
      <c r="M5" s="8" t="s">
        <v>12</v>
      </c>
      <c r="N5" s="9">
        <v>200000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.75" customHeight="1" x14ac:dyDescent="0.2">
      <c r="A6" s="10"/>
      <c r="B6" s="11"/>
      <c r="C6" s="3"/>
      <c r="D6" s="8" t="s">
        <v>13</v>
      </c>
      <c r="E6" s="9">
        <v>20000</v>
      </c>
      <c r="F6" s="3"/>
      <c r="G6" s="8" t="s">
        <v>14</v>
      </c>
      <c r="H6" s="9">
        <v>500000</v>
      </c>
      <c r="I6" s="3"/>
      <c r="J6" s="8" t="s">
        <v>15</v>
      </c>
      <c r="K6" s="9">
        <v>1500</v>
      </c>
      <c r="L6" s="3"/>
      <c r="M6" s="10"/>
      <c r="N6" s="1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.75" customHeight="1" x14ac:dyDescent="0.2">
      <c r="A7" s="10"/>
      <c r="B7" s="11"/>
      <c r="C7" s="3"/>
      <c r="D7" s="8" t="s">
        <v>8</v>
      </c>
      <c r="E7" s="9">
        <v>30000</v>
      </c>
      <c r="F7" s="3"/>
      <c r="G7" s="8" t="s">
        <v>16</v>
      </c>
      <c r="H7" s="9">
        <v>100000</v>
      </c>
      <c r="I7" s="3"/>
      <c r="J7" s="8" t="s">
        <v>17</v>
      </c>
      <c r="K7" s="9">
        <v>2000</v>
      </c>
      <c r="L7" s="3"/>
      <c r="M7" s="10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.75" customHeight="1" x14ac:dyDescent="0.2">
      <c r="A8" s="10"/>
      <c r="B8" s="11"/>
      <c r="C8" s="3"/>
      <c r="D8" s="8" t="s">
        <v>18</v>
      </c>
      <c r="E8" s="9">
        <v>14000</v>
      </c>
      <c r="F8" s="3"/>
      <c r="G8" s="10"/>
      <c r="H8" s="11"/>
      <c r="I8" s="3"/>
      <c r="J8" s="8" t="s">
        <v>19</v>
      </c>
      <c r="K8" s="9">
        <v>300</v>
      </c>
      <c r="L8" s="3"/>
      <c r="M8" s="10"/>
      <c r="N8" s="1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.75" customHeight="1" x14ac:dyDescent="0.2">
      <c r="A9" s="10"/>
      <c r="B9" s="11"/>
      <c r="C9" s="3"/>
      <c r="D9" s="10"/>
      <c r="E9" s="11"/>
      <c r="F9" s="3"/>
      <c r="G9" s="10"/>
      <c r="H9" s="11"/>
      <c r="I9" s="3"/>
      <c r="J9" s="8" t="s">
        <v>20</v>
      </c>
      <c r="K9" s="9">
        <v>1500</v>
      </c>
      <c r="L9" s="3"/>
      <c r="M9" s="10"/>
      <c r="N9" s="1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75" customHeight="1" x14ac:dyDescent="0.2">
      <c r="A10" s="10"/>
      <c r="B10" s="11"/>
      <c r="C10" s="3"/>
      <c r="D10" s="10"/>
      <c r="E10" s="11"/>
      <c r="F10" s="3"/>
      <c r="G10" s="10"/>
      <c r="H10" s="11"/>
      <c r="I10" s="3"/>
      <c r="J10" s="8" t="s">
        <v>21</v>
      </c>
      <c r="K10" s="9">
        <v>1000</v>
      </c>
      <c r="L10" s="3"/>
      <c r="M10" s="10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customHeight="1" x14ac:dyDescent="0.2">
      <c r="A11" s="10"/>
      <c r="B11" s="11"/>
      <c r="C11" s="3"/>
      <c r="D11" s="10"/>
      <c r="E11" s="12"/>
      <c r="F11" s="3"/>
      <c r="G11" s="10"/>
      <c r="H11" s="11"/>
      <c r="I11" s="3"/>
      <c r="J11" s="8" t="s">
        <v>22</v>
      </c>
      <c r="K11" s="9">
        <v>2000</v>
      </c>
      <c r="L11" s="3"/>
      <c r="M11" s="10"/>
      <c r="N11" s="1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75" customHeight="1" x14ac:dyDescent="0.2">
      <c r="A12" s="10"/>
      <c r="B12" s="11"/>
      <c r="C12" s="3"/>
      <c r="D12" s="10"/>
      <c r="E12" s="11"/>
      <c r="F12" s="3"/>
      <c r="G12" s="10"/>
      <c r="H12" s="11"/>
      <c r="I12" s="3"/>
      <c r="J12" s="8" t="s">
        <v>23</v>
      </c>
      <c r="K12" s="9">
        <v>1000</v>
      </c>
      <c r="L12" s="3"/>
      <c r="M12" s="10"/>
      <c r="N12" s="1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75" customHeight="1" x14ac:dyDescent="0.2">
      <c r="A13" s="10"/>
      <c r="B13" s="11"/>
      <c r="C13" s="3"/>
      <c r="D13" s="10"/>
      <c r="E13" s="11"/>
      <c r="F13" s="3"/>
      <c r="G13" s="10"/>
      <c r="H13" s="11"/>
      <c r="I13" s="3"/>
      <c r="J13" s="8" t="s">
        <v>16</v>
      </c>
      <c r="K13" s="9">
        <v>2000</v>
      </c>
      <c r="L13" s="3"/>
      <c r="M13" s="10"/>
      <c r="N13" s="1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.75" customHeight="1" x14ac:dyDescent="0.2">
      <c r="A14" s="10"/>
      <c r="B14" s="11"/>
      <c r="C14" s="3"/>
      <c r="D14" s="10"/>
      <c r="E14" s="11"/>
      <c r="F14" s="3"/>
      <c r="G14" s="10"/>
      <c r="H14" s="11"/>
      <c r="I14" s="3"/>
      <c r="J14" s="8" t="s">
        <v>24</v>
      </c>
      <c r="K14" s="9">
        <v>5000</v>
      </c>
      <c r="L14" s="3"/>
      <c r="M14" s="10"/>
      <c r="N14" s="1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75" customHeight="1" x14ac:dyDescent="0.2">
      <c r="A15" s="10"/>
      <c r="B15" s="11"/>
      <c r="C15" s="3"/>
      <c r="D15" s="10"/>
      <c r="E15" s="11"/>
      <c r="F15" s="3"/>
      <c r="G15" s="10"/>
      <c r="H15" s="11"/>
      <c r="I15" s="3"/>
      <c r="J15" s="10"/>
      <c r="K15" s="11"/>
      <c r="L15" s="3"/>
      <c r="M15" s="10"/>
      <c r="N15" s="1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customHeight="1" x14ac:dyDescent="0.2">
      <c r="A16" s="13" t="s">
        <v>4</v>
      </c>
      <c r="B16" s="14">
        <f>SUM(B4:B15)</f>
        <v>1830000</v>
      </c>
      <c r="C16" s="15"/>
      <c r="D16" s="16"/>
      <c r="E16" s="14">
        <f>SUM(E4:E15)</f>
        <v>368000</v>
      </c>
      <c r="F16" s="15"/>
      <c r="G16" s="16"/>
      <c r="H16" s="14">
        <f>SUM(H4:H15)</f>
        <v>2100000</v>
      </c>
      <c r="I16" s="3"/>
      <c r="J16" s="16"/>
      <c r="K16" s="14">
        <f>SUM(K2:K15)</f>
        <v>31300</v>
      </c>
      <c r="L16" s="3"/>
      <c r="M16" s="16"/>
      <c r="N16" s="14">
        <f>SUM(N2:N15)</f>
        <v>600000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customHeight="1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customHeight="1" x14ac:dyDescent="0.2">
      <c r="A18" s="46" t="s">
        <v>25</v>
      </c>
      <c r="B18" s="47"/>
      <c r="C18" s="47"/>
      <c r="D18" s="47"/>
      <c r="E18" s="48"/>
      <c r="F18" s="18"/>
      <c r="G18" s="19" t="s">
        <v>26</v>
      </c>
      <c r="H18" s="20">
        <f>B16+E16+H16-N16</f>
        <v>3698000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customHeight="1" x14ac:dyDescent="0.2">
      <c r="A19" s="21" t="s">
        <v>35</v>
      </c>
      <c r="B19" s="22">
        <v>95000</v>
      </c>
      <c r="C19" s="49" t="s">
        <v>36</v>
      </c>
      <c r="D19" s="50"/>
      <c r="E19" s="23">
        <v>30000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customHeight="1" x14ac:dyDescent="0.2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customHeight="1" x14ac:dyDescent="0.2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customHeight="1" x14ac:dyDescent="0.2">
      <c r="A22" s="17"/>
      <c r="B22" s="3"/>
      <c r="C22" s="3"/>
      <c r="D22" s="3"/>
      <c r="E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customHeight="1" x14ac:dyDescent="0.2">
      <c r="A23" s="56" t="s">
        <v>27</v>
      </c>
      <c r="B23" s="57"/>
      <c r="C23" s="57"/>
      <c r="D23" s="5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.75" customHeight="1" x14ac:dyDescent="0.2">
      <c r="A24" s="24"/>
      <c r="B24" s="25">
        <v>36</v>
      </c>
      <c r="C24" s="26" t="s">
        <v>28</v>
      </c>
      <c r="D24" s="27">
        <f>B24/12</f>
        <v>3</v>
      </c>
      <c r="E24" s="28" t="s">
        <v>29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.75" customHeight="1" x14ac:dyDescent="0.2">
      <c r="A25" s="51" t="s">
        <v>30</v>
      </c>
      <c r="B25" s="52"/>
      <c r="C25" s="52"/>
      <c r="D25" s="29">
        <f>(H18+K16*B24)/B24</f>
        <v>134022.22222222222</v>
      </c>
      <c r="E25" s="30"/>
      <c r="F25" s="3"/>
      <c r="G25" s="31"/>
      <c r="H25" s="3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.75" customHeight="1" x14ac:dyDescent="0.2"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.75" customHeight="1" x14ac:dyDescent="0.2">
      <c r="A27" s="53" t="s">
        <v>31</v>
      </c>
      <c r="B27" s="54"/>
      <c r="C27" s="54"/>
      <c r="D27" s="54"/>
      <c r="E27" s="55"/>
      <c r="F27" s="3"/>
      <c r="G27" s="3"/>
      <c r="H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.75" customHeight="1" x14ac:dyDescent="0.2">
      <c r="A28" s="33"/>
      <c r="B28" s="34">
        <f>H18/(B19+E19-K16)</f>
        <v>39.466382070437568</v>
      </c>
      <c r="C28" s="35" t="s">
        <v>28</v>
      </c>
      <c r="D28" s="34">
        <f>B28/12</f>
        <v>3.2888651725364642</v>
      </c>
      <c r="E28" s="36" t="s">
        <v>29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.75" customHeight="1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.75" customHeight="1" x14ac:dyDescent="0.2">
      <c r="A31" s="37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75" customHeight="1" x14ac:dyDescent="0.2">
      <c r="A32" s="38" t="s">
        <v>33</v>
      </c>
      <c r="B32" s="39" t="s">
        <v>34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customHeight="1" x14ac:dyDescent="0.2">
      <c r="A33" s="40" t="s">
        <v>38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.75" customHeight="1" x14ac:dyDescent="0.2">
      <c r="A35" s="63" t="s">
        <v>39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</sheetData>
  <mergeCells count="11">
    <mergeCell ref="C19:D19"/>
    <mergeCell ref="A25:C25"/>
    <mergeCell ref="A27:E27"/>
    <mergeCell ref="A23:D23"/>
    <mergeCell ref="A2:B2"/>
    <mergeCell ref="D2:E2"/>
    <mergeCell ref="A1:H1"/>
    <mergeCell ref="G2:H2"/>
    <mergeCell ref="M2:N2"/>
    <mergeCell ref="J2:K2"/>
    <mergeCell ref="A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2019-06-30T19:57:45Z</dcterms:created>
  <dcterms:modified xsi:type="dcterms:W3CDTF">2019-06-30T20:29:27Z</dcterms:modified>
</cp:coreProperties>
</file>